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<sst xmlns="http://schemas.openxmlformats.org/spreadsheetml/2006/main" count="196" uniqueCount="60">
  <si>
    <t>КРАСНОАРМЕЙСКАЯ 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</si>
  <si>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</si>
  <si>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</si>
  <si>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</si>
  <si>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</si>
  <si>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</si>
  <si>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</si>
  <si>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</si>
  <si>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</si>
  <si>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</si>
  <si>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ремонт системы отопления</t>
  </si>
  <si>
    <t>февр</t>
  </si>
  <si>
    <t>выявление протечки по заявке</t>
  </si>
  <si>
    <t>промывка радиатора</t>
  </si>
  <si>
    <t>март</t>
  </si>
  <si>
    <t>замер давления водоснабжения</t>
  </si>
  <si>
    <t>замена вентиля</t>
  </si>
  <si>
    <t>ремонт системы отопления-радиатор</t>
  </si>
  <si>
    <t>апрель</t>
  </si>
  <si>
    <t>ремонт канализации</t>
  </si>
  <si>
    <t>регулировка запорной арматуры</t>
  </si>
  <si>
    <t>май</t>
  </si>
  <si>
    <t>ревизия эл.щита</t>
  </si>
  <si>
    <t>июнь</t>
  </si>
  <si>
    <t>замена арматуры водопр.</t>
  </si>
  <si>
    <t>1 подвал</t>
  </si>
  <si>
    <t>3 подвал</t>
  </si>
  <si>
    <t>промывка и опрессовка системы отопления</t>
  </si>
  <si>
    <t>июль</t>
  </si>
  <si>
    <t>ремонт водопровода — замена вентиля</t>
  </si>
  <si>
    <t>август</t>
  </si>
  <si>
    <t>прочистка водопровода</t>
  </si>
  <si>
    <t>сентяб</t>
  </si>
  <si>
    <t>установка колпака над вентиляцией</t>
  </si>
  <si>
    <t>обход т/у, подв.,откр.задв. при заполн.системы</t>
  </si>
  <si>
    <t>октябрь</t>
  </si>
  <si>
    <t>ревизия запорной арматуры</t>
  </si>
  <si>
    <t>м.ремонтводопровода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</si>
  <si>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</si>
  <si>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</si>
  <si>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</si>
  <si>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</si>
  <si>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</si>
  <si>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</si>
  <si>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</si>
  <si>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</si>
  <si>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№1   по ул. Красноармейская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</si>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</sst>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26" xfId="0" applyFont="1" applyBorder="1" applyAlignment="1">
      <alignment horizontal="right"/>
    </xf>
    <xf numFmtId="4" fontId="3" fillId="0" borderId="38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00390625" style="15" customWidth="1"/>
    <col min="2" max="2" width="8.75390625" style="15" customWidth="1"/>
    <col min="3" max="3" width="8.625" style="15" customWidth="1"/>
    <col min="4" max="4" width="7.375" style="15" customWidth="1"/>
    <col min="5" max="5" width="11.875" style="15" customWidth="1"/>
    <col min="6" max="6" width="11.75390625" style="15" customWidth="1"/>
    <col min="7" max="8" width="12.875" style="15" customWidth="1"/>
    <col min="9" max="9" width="8.875" style="15" customWidth="1"/>
    <col min="10" max="10" width="9.125" style="15" customWidth="1"/>
    <col min="11" max="11" width="10.375" style="15" customWidth="1"/>
    <col min="12" max="13" width="10.253906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8671.1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>
        <v>20</v>
      </c>
      <c r="N7" s="27">
        <v>256.17</v>
      </c>
    </row>
    <row r="8" spans="1:14" ht="12.75">
      <c r="A8" s="32"/>
      <c r="B8" s="24"/>
      <c r="C8" s="16"/>
      <c r="D8" s="16"/>
      <c r="E8" s="16"/>
      <c r="F8" s="25"/>
      <c r="G8" s="26"/>
      <c r="H8" s="38"/>
      <c r="I8" s="37"/>
      <c r="J8" s="16"/>
      <c r="K8" s="16"/>
      <c r="L8" s="16"/>
      <c r="M8" s="25"/>
      <c r="N8" s="39"/>
    </row>
    <row r="9" spans="1:14" ht="12.75">
      <c r="A9" s="40"/>
      <c r="B9" s="41"/>
      <c r="C9" s="42"/>
      <c r="D9" s="42"/>
      <c r="E9" s="42"/>
      <c r="F9" s="43"/>
      <c r="G9" s="41"/>
      <c r="H9" s="44">
        <f>SUM(H5:H8)</f>
        <v>0</v>
      </c>
      <c r="I9" s="45"/>
      <c r="J9" s="46"/>
      <c r="K9" s="46"/>
      <c r="L9" s="46"/>
      <c r="M9" s="47"/>
      <c r="N9" s="44">
        <f>SUM(N6:N8)</f>
        <v>8927.27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tr">
        <f>A2</f>
        <v>КРАСНОАРМЕЙСКАЯ 1</v>
      </c>
      <c r="B11" s="14"/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11</v>
      </c>
      <c r="B14" s="24"/>
      <c r="C14" s="16"/>
      <c r="D14" s="16"/>
      <c r="E14" s="16"/>
      <c r="F14" s="25"/>
      <c r="G14" s="26"/>
      <c r="H14" s="27">
        <v>0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24"/>
      <c r="C15" s="16"/>
      <c r="D15" s="16"/>
      <c r="E15" s="16"/>
      <c r="F15" s="25"/>
      <c r="G15" s="26"/>
      <c r="H15" s="27"/>
      <c r="I15" s="33" t="s">
        <v>9</v>
      </c>
      <c r="J15" s="34"/>
      <c r="K15" s="34"/>
      <c r="L15" s="34"/>
      <c r="M15" s="35"/>
      <c r="N15" s="48">
        <v>8671.1</v>
      </c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7" t="s">
        <v>12</v>
      </c>
      <c r="J16" s="16"/>
      <c r="K16" s="16"/>
      <c r="L16" s="16"/>
      <c r="M16" s="25">
        <v>48</v>
      </c>
      <c r="N16" s="49">
        <v>127.44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7" t="s">
        <v>10</v>
      </c>
      <c r="J17" s="16"/>
      <c r="K17" s="16"/>
      <c r="L17" s="16"/>
      <c r="M17" s="25">
        <v>49</v>
      </c>
      <c r="N17" s="49">
        <v>760.98</v>
      </c>
    </row>
    <row r="18" spans="1:14" ht="12.75">
      <c r="A18" s="32"/>
      <c r="B18" s="24"/>
      <c r="C18" s="16"/>
      <c r="D18" s="16"/>
      <c r="E18" s="16"/>
      <c r="F18" s="25"/>
      <c r="G18" s="26"/>
      <c r="H18" s="27"/>
      <c r="I18" s="37" t="s">
        <v>10</v>
      </c>
      <c r="J18" s="16"/>
      <c r="K18" s="16"/>
      <c r="L18" s="16"/>
      <c r="M18" s="25">
        <v>14</v>
      </c>
      <c r="N18" s="49">
        <v>1874.09</v>
      </c>
    </row>
    <row r="19" spans="1:14" ht="12.75">
      <c r="A19" s="32"/>
      <c r="B19" s="24"/>
      <c r="C19" s="16"/>
      <c r="D19" s="16"/>
      <c r="E19" s="16"/>
      <c r="F19" s="50"/>
      <c r="G19" s="26"/>
      <c r="H19" s="27"/>
      <c r="I19" s="37" t="s">
        <v>10</v>
      </c>
      <c r="J19" s="16"/>
      <c r="K19" s="16"/>
      <c r="L19" s="16"/>
      <c r="M19" s="25">
        <v>14</v>
      </c>
      <c r="N19" s="49">
        <v>1079.89</v>
      </c>
    </row>
    <row r="20" spans="1:14" ht="12.75">
      <c r="A20" s="32"/>
      <c r="B20" s="24"/>
      <c r="C20" s="16"/>
      <c r="D20" s="16"/>
      <c r="E20" s="16"/>
      <c r="F20" s="25"/>
      <c r="G20" s="26"/>
      <c r="H20" s="27"/>
      <c r="I20" s="37" t="s">
        <v>13</v>
      </c>
      <c r="J20" s="16"/>
      <c r="K20" s="16"/>
      <c r="L20" s="16"/>
      <c r="M20" s="25">
        <v>14</v>
      </c>
      <c r="N20" s="49">
        <v>1913.55</v>
      </c>
    </row>
    <row r="21" spans="1:14" ht="12.75">
      <c r="A21" s="32"/>
      <c r="B21" s="24"/>
      <c r="C21" s="16"/>
      <c r="D21" s="16"/>
      <c r="E21" s="16"/>
      <c r="F21" s="25"/>
      <c r="G21" s="26"/>
      <c r="H21" s="38"/>
      <c r="I21" s="37"/>
      <c r="J21" s="16"/>
      <c r="K21" s="16"/>
      <c r="L21" s="16"/>
      <c r="M21" s="25"/>
      <c r="N21" s="51"/>
    </row>
    <row r="22" spans="1:14" ht="12.75">
      <c r="A22" s="40"/>
      <c r="B22" s="41"/>
      <c r="C22" s="42"/>
      <c r="D22" s="42"/>
      <c r="E22" s="42"/>
      <c r="F22" s="43"/>
      <c r="G22" s="41"/>
      <c r="H22" s="44">
        <f>SUM(H14:H21)</f>
        <v>0</v>
      </c>
      <c r="I22" s="45"/>
      <c r="J22" s="46"/>
      <c r="K22" s="46"/>
      <c r="L22" s="46"/>
      <c r="M22" s="47"/>
      <c r="N22" s="52">
        <f>SUM(N15:N21)</f>
        <v>14427.05</v>
      </c>
    </row>
    <row r="23" spans="1:14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4" t="str">
        <f>A11</f>
        <v>КРАСНОАРМЕЙСКАЯ 1</v>
      </c>
      <c r="B24" s="14"/>
      <c r="C24" s="14"/>
      <c r="D24" s="14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18"/>
      <c r="B25" s="13" t="s">
        <v>1</v>
      </c>
      <c r="C25" s="13"/>
      <c r="D25" s="13"/>
      <c r="E25" s="13"/>
      <c r="F25" s="13"/>
      <c r="G25" s="13"/>
      <c r="H25" s="13"/>
      <c r="I25" s="12" t="s">
        <v>2</v>
      </c>
      <c r="J25" s="12"/>
      <c r="K25" s="12"/>
      <c r="L25" s="12"/>
      <c r="M25" s="12"/>
      <c r="N25" s="12"/>
    </row>
    <row r="26" spans="1:14" ht="12.75">
      <c r="A26" s="19" t="s">
        <v>3</v>
      </c>
      <c r="B26" s="11" t="s">
        <v>4</v>
      </c>
      <c r="C26" s="11"/>
      <c r="D26" s="11"/>
      <c r="E26" s="11"/>
      <c r="F26" s="11"/>
      <c r="G26" s="20" t="s">
        <v>5</v>
      </c>
      <c r="H26" s="21" t="s">
        <v>6</v>
      </c>
      <c r="I26" s="10" t="s">
        <v>4</v>
      </c>
      <c r="J26" s="10"/>
      <c r="K26" s="10"/>
      <c r="L26" s="10"/>
      <c r="M26" s="10"/>
      <c r="N26" s="22" t="s">
        <v>6</v>
      </c>
    </row>
    <row r="27" spans="1:14" ht="12.75">
      <c r="A27" s="23" t="s">
        <v>14</v>
      </c>
      <c r="B27" s="24"/>
      <c r="C27" s="16"/>
      <c r="D27" s="16"/>
      <c r="E27" s="16"/>
      <c r="F27" s="25"/>
      <c r="G27" s="26"/>
      <c r="H27" s="27">
        <v>0</v>
      </c>
      <c r="I27" s="28" t="s">
        <v>8</v>
      </c>
      <c r="J27" s="29"/>
      <c r="K27" s="29"/>
      <c r="L27" s="29"/>
      <c r="M27" s="30"/>
      <c r="N27" s="31"/>
    </row>
    <row r="28" spans="1:14" ht="12.75">
      <c r="A28" s="32"/>
      <c r="B28" s="24"/>
      <c r="C28" s="16"/>
      <c r="D28" s="16"/>
      <c r="E28" s="16"/>
      <c r="F28" s="25"/>
      <c r="G28" s="26"/>
      <c r="H28" s="27"/>
      <c r="I28" s="33" t="s">
        <v>9</v>
      </c>
      <c r="J28" s="34"/>
      <c r="K28" s="34"/>
      <c r="L28" s="34"/>
      <c r="M28" s="35"/>
      <c r="N28" s="48">
        <v>8671.1</v>
      </c>
    </row>
    <row r="29" spans="1:14" ht="12.75">
      <c r="A29" s="32"/>
      <c r="B29" s="24"/>
      <c r="C29" s="16"/>
      <c r="D29" s="16"/>
      <c r="E29" s="16"/>
      <c r="F29" s="25"/>
      <c r="G29" s="26"/>
      <c r="H29" s="27"/>
      <c r="I29" s="37" t="s">
        <v>15</v>
      </c>
      <c r="J29" s="16"/>
      <c r="K29" s="16"/>
      <c r="L29" s="16"/>
      <c r="M29" s="25">
        <v>47</v>
      </c>
      <c r="N29" s="49">
        <v>254.88</v>
      </c>
    </row>
    <row r="30" spans="1:14" ht="12.75">
      <c r="A30" s="32"/>
      <c r="B30" s="24"/>
      <c r="C30" s="16"/>
      <c r="D30" s="16"/>
      <c r="E30" s="16"/>
      <c r="F30" s="25"/>
      <c r="G30" s="26"/>
      <c r="H30" s="27"/>
      <c r="I30" s="37" t="s">
        <v>16</v>
      </c>
      <c r="J30" s="16"/>
      <c r="K30" s="16"/>
      <c r="L30" s="16"/>
      <c r="M30" s="25">
        <v>47</v>
      </c>
      <c r="N30" s="49">
        <v>454.72</v>
      </c>
    </row>
    <row r="31" spans="1:14" ht="12.75">
      <c r="A31" s="32"/>
      <c r="B31" s="24"/>
      <c r="C31" s="16"/>
      <c r="D31" s="16"/>
      <c r="E31" s="16"/>
      <c r="F31" s="25"/>
      <c r="G31" s="26"/>
      <c r="H31" s="27"/>
      <c r="I31" s="37" t="s">
        <v>17</v>
      </c>
      <c r="J31" s="16"/>
      <c r="K31" s="16"/>
      <c r="L31" s="16"/>
      <c r="M31" s="25">
        <v>14</v>
      </c>
      <c r="N31" s="49">
        <v>12687.49</v>
      </c>
    </row>
    <row r="32" spans="1:14" ht="12.75">
      <c r="A32" s="32"/>
      <c r="B32" s="24"/>
      <c r="C32" s="16"/>
      <c r="D32" s="16"/>
      <c r="E32" s="16"/>
      <c r="F32" s="25"/>
      <c r="G32" s="26"/>
      <c r="H32" s="38"/>
      <c r="I32" s="37"/>
      <c r="J32" s="16"/>
      <c r="K32" s="16"/>
      <c r="L32" s="16"/>
      <c r="M32" s="25"/>
      <c r="N32" s="51"/>
    </row>
    <row r="33" spans="1:14" ht="12.75">
      <c r="A33" s="40"/>
      <c r="B33" s="41"/>
      <c r="C33" s="42"/>
      <c r="D33" s="42"/>
      <c r="E33" s="42"/>
      <c r="F33" s="43"/>
      <c r="G33" s="41"/>
      <c r="H33" s="44">
        <f>SUM(H27:H32)</f>
        <v>0</v>
      </c>
      <c r="I33" s="45"/>
      <c r="J33" s="46"/>
      <c r="K33" s="46"/>
      <c r="L33" s="46"/>
      <c r="M33" s="47"/>
      <c r="N33" s="52">
        <f>SUM(N28:N32)</f>
        <v>22068.19</v>
      </c>
    </row>
    <row r="34" spans="1:14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4" t="str">
        <f>A24</f>
        <v>КРАСНОАРМЕЙСКАЯ 1</v>
      </c>
      <c r="B35" s="14"/>
      <c r="C35" s="14"/>
      <c r="D35" s="14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8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9" t="s">
        <v>3</v>
      </c>
      <c r="B37" s="11" t="s">
        <v>4</v>
      </c>
      <c r="C37" s="11"/>
      <c r="D37" s="11"/>
      <c r="E37" s="11"/>
      <c r="F37" s="11"/>
      <c r="G37" s="20" t="s">
        <v>5</v>
      </c>
      <c r="H37" s="21" t="s">
        <v>6</v>
      </c>
      <c r="I37" s="10" t="s">
        <v>4</v>
      </c>
      <c r="J37" s="10"/>
      <c r="K37" s="10"/>
      <c r="L37" s="10"/>
      <c r="M37" s="10"/>
      <c r="N37" s="22" t="s">
        <v>6</v>
      </c>
    </row>
    <row r="38" spans="1:14" ht="12.75">
      <c r="A38" s="23" t="s">
        <v>18</v>
      </c>
      <c r="B38" s="24"/>
      <c r="C38" s="16"/>
      <c r="D38" s="16"/>
      <c r="E38" s="16"/>
      <c r="F38" s="25"/>
      <c r="G38" s="26"/>
      <c r="H38" s="27">
        <v>0</v>
      </c>
      <c r="I38" s="28" t="s">
        <v>8</v>
      </c>
      <c r="J38" s="29"/>
      <c r="K38" s="29"/>
      <c r="L38" s="29"/>
      <c r="M38" s="30"/>
      <c r="N38" s="31"/>
    </row>
    <row r="39" spans="1:14" ht="12.75">
      <c r="A39" s="32"/>
      <c r="B39" s="24"/>
      <c r="C39" s="16"/>
      <c r="D39" s="16"/>
      <c r="E39" s="16"/>
      <c r="F39" s="25"/>
      <c r="G39" s="26"/>
      <c r="H39" s="27"/>
      <c r="I39" s="33" t="s">
        <v>9</v>
      </c>
      <c r="J39" s="34"/>
      <c r="K39" s="34"/>
      <c r="L39" s="34"/>
      <c r="M39" s="35"/>
      <c r="N39" s="36">
        <v>8671.1</v>
      </c>
    </row>
    <row r="40" spans="1:14" ht="12.75">
      <c r="A40" s="32"/>
      <c r="B40" s="24"/>
      <c r="C40" s="16"/>
      <c r="D40" s="16"/>
      <c r="E40" s="16"/>
      <c r="F40" s="25"/>
      <c r="G40" s="26"/>
      <c r="H40" s="27"/>
      <c r="I40" s="37" t="s">
        <v>19</v>
      </c>
      <c r="J40" s="16"/>
      <c r="K40" s="16"/>
      <c r="L40" s="16"/>
      <c r="M40" s="25"/>
      <c r="N40" s="27">
        <v>1970.07</v>
      </c>
    </row>
    <row r="41" spans="1:14" ht="12.75">
      <c r="A41" s="32"/>
      <c r="B41" s="24"/>
      <c r="C41" s="16"/>
      <c r="D41" s="16"/>
      <c r="E41" s="16"/>
      <c r="F41" s="25"/>
      <c r="G41" s="26"/>
      <c r="H41" s="27"/>
      <c r="I41" s="37" t="s">
        <v>20</v>
      </c>
      <c r="J41" s="16"/>
      <c r="K41" s="16"/>
      <c r="L41" s="16"/>
      <c r="M41" s="25">
        <v>46</v>
      </c>
      <c r="N41" s="27">
        <v>113.61</v>
      </c>
    </row>
    <row r="42" spans="1:14" ht="12.75">
      <c r="A42" s="40"/>
      <c r="B42" s="41"/>
      <c r="C42" s="42"/>
      <c r="D42" s="42"/>
      <c r="E42" s="42"/>
      <c r="F42" s="43"/>
      <c r="G42" s="41"/>
      <c r="H42" s="44">
        <f>SUM(H38:H41)</f>
        <v>0</v>
      </c>
      <c r="I42" s="45"/>
      <c r="J42" s="46"/>
      <c r="K42" s="46"/>
      <c r="L42" s="46"/>
      <c r="M42" s="47"/>
      <c r="N42" s="44">
        <f>SUM(N39:N41)</f>
        <v>10754.78</v>
      </c>
    </row>
    <row r="43" spans="1:14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4" t="str">
        <f>A35</f>
        <v>КРАСНОАРМЕЙСКАЯ 1</v>
      </c>
      <c r="B44" s="14"/>
      <c r="C44" s="14"/>
      <c r="D44" s="14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8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9" t="s">
        <v>3</v>
      </c>
      <c r="B46" s="11" t="s">
        <v>4</v>
      </c>
      <c r="C46" s="11"/>
      <c r="D46" s="11"/>
      <c r="E46" s="11"/>
      <c r="F46" s="11"/>
      <c r="G46" s="20" t="s">
        <v>5</v>
      </c>
      <c r="H46" s="21" t="s">
        <v>6</v>
      </c>
      <c r="I46" s="10" t="s">
        <v>4</v>
      </c>
      <c r="J46" s="10"/>
      <c r="K46" s="10"/>
      <c r="L46" s="10"/>
      <c r="M46" s="10"/>
      <c r="N46" s="22" t="s">
        <v>6</v>
      </c>
    </row>
    <row r="47" spans="1:14" ht="12.75">
      <c r="A47" s="23" t="s">
        <v>21</v>
      </c>
      <c r="B47" s="24" t="s">
        <v>22</v>
      </c>
      <c r="C47" s="16"/>
      <c r="D47" s="16"/>
      <c r="E47" s="16"/>
      <c r="F47" s="25">
        <v>29</v>
      </c>
      <c r="G47" s="26"/>
      <c r="H47" s="27">
        <v>1996.05</v>
      </c>
      <c r="I47" s="28" t="s">
        <v>8</v>
      </c>
      <c r="J47" s="29"/>
      <c r="K47" s="29"/>
      <c r="L47" s="29"/>
      <c r="M47" s="30"/>
      <c r="N47" s="31"/>
    </row>
    <row r="48" spans="1:14" ht="12.75">
      <c r="A48" s="32"/>
      <c r="B48" s="24"/>
      <c r="C48" s="16"/>
      <c r="D48" s="16"/>
      <c r="E48" s="16"/>
      <c r="F48" s="25"/>
      <c r="G48" s="26"/>
      <c r="H48" s="27"/>
      <c r="I48" s="33" t="s">
        <v>9</v>
      </c>
      <c r="J48" s="34"/>
      <c r="K48" s="34"/>
      <c r="L48" s="34"/>
      <c r="M48" s="35"/>
      <c r="N48" s="36">
        <v>8671.1</v>
      </c>
    </row>
    <row r="49" spans="1:14" ht="12.75">
      <c r="A49" s="32"/>
      <c r="B49" s="24"/>
      <c r="C49" s="16"/>
      <c r="D49" s="16"/>
      <c r="E49" s="16"/>
      <c r="F49" s="25"/>
      <c r="G49" s="26"/>
      <c r="H49" s="38"/>
      <c r="I49" s="37"/>
      <c r="J49" s="16"/>
      <c r="K49" s="16"/>
      <c r="L49" s="16"/>
      <c r="M49" s="25"/>
      <c r="N49" s="39"/>
    </row>
    <row r="50" spans="1:14" ht="12.75">
      <c r="A50" s="40"/>
      <c r="B50" s="41"/>
      <c r="C50" s="42"/>
      <c r="D50" s="42"/>
      <c r="E50" s="42"/>
      <c r="F50" s="43"/>
      <c r="G50" s="41"/>
      <c r="H50" s="44">
        <f>SUM(H47:H49)</f>
        <v>1996.05</v>
      </c>
      <c r="I50" s="45"/>
      <c r="J50" s="46"/>
      <c r="K50" s="46"/>
      <c r="L50" s="46"/>
      <c r="M50" s="47"/>
      <c r="N50" s="44">
        <f>SUM(N48:N49)</f>
        <v>8671.1</v>
      </c>
    </row>
    <row r="51" spans="1:14" ht="12.7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4" t="str">
        <f>A44</f>
        <v>КРАСНОАРМЕЙСКАЯ 1</v>
      </c>
      <c r="B52" s="14"/>
      <c r="C52" s="14"/>
      <c r="D52" s="14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2.75">
      <c r="A53" s="18"/>
      <c r="B53" s="13" t="s">
        <v>1</v>
      </c>
      <c r="C53" s="13"/>
      <c r="D53" s="13"/>
      <c r="E53" s="13"/>
      <c r="F53" s="13"/>
      <c r="G53" s="13"/>
      <c r="H53" s="13"/>
      <c r="I53" s="12" t="s">
        <v>2</v>
      </c>
      <c r="J53" s="12"/>
      <c r="K53" s="12"/>
      <c r="L53" s="12"/>
      <c r="M53" s="12"/>
      <c r="N53" s="12"/>
    </row>
    <row r="54" spans="1:14" ht="12.75">
      <c r="A54" s="19" t="s">
        <v>3</v>
      </c>
      <c r="B54" s="11" t="s">
        <v>4</v>
      </c>
      <c r="C54" s="11"/>
      <c r="D54" s="11"/>
      <c r="E54" s="11"/>
      <c r="F54" s="11"/>
      <c r="G54" s="20" t="s">
        <v>5</v>
      </c>
      <c r="H54" s="21" t="s">
        <v>6</v>
      </c>
      <c r="I54" s="10" t="s">
        <v>4</v>
      </c>
      <c r="J54" s="10"/>
      <c r="K54" s="10"/>
      <c r="L54" s="10"/>
      <c r="M54" s="10"/>
      <c r="N54" s="22" t="s">
        <v>6</v>
      </c>
    </row>
    <row r="55" spans="1:14" ht="12.75">
      <c r="A55" s="23" t="s">
        <v>23</v>
      </c>
      <c r="B55" s="24"/>
      <c r="C55" s="16"/>
      <c r="D55" s="16"/>
      <c r="E55" s="16"/>
      <c r="F55" s="25"/>
      <c r="G55" s="26"/>
      <c r="H55" s="27">
        <v>0</v>
      </c>
      <c r="I55" s="28" t="s">
        <v>8</v>
      </c>
      <c r="J55" s="29"/>
      <c r="K55" s="29"/>
      <c r="L55" s="29"/>
      <c r="M55" s="30"/>
      <c r="N55" s="31"/>
    </row>
    <row r="56" spans="1:14" ht="12.75">
      <c r="A56" s="32"/>
      <c r="B56" s="24"/>
      <c r="C56" s="16"/>
      <c r="D56" s="16"/>
      <c r="E56" s="16"/>
      <c r="F56" s="25"/>
      <c r="G56" s="26"/>
      <c r="H56" s="27"/>
      <c r="I56" s="33" t="s">
        <v>9</v>
      </c>
      <c r="J56" s="34"/>
      <c r="K56" s="34"/>
      <c r="L56" s="34"/>
      <c r="M56" s="35"/>
      <c r="N56" s="36">
        <v>8671.1</v>
      </c>
    </row>
    <row r="57" spans="1:14" ht="12.75">
      <c r="A57" s="32"/>
      <c r="B57" s="24"/>
      <c r="C57" s="16"/>
      <c r="D57" s="16"/>
      <c r="E57" s="16"/>
      <c r="F57" s="25"/>
      <c r="G57" s="26"/>
      <c r="H57" s="27"/>
      <c r="I57" s="37" t="s">
        <v>12</v>
      </c>
      <c r="J57" s="16"/>
      <c r="K57" s="16"/>
      <c r="L57" s="16"/>
      <c r="M57" s="25">
        <v>22</v>
      </c>
      <c r="N57" s="27">
        <v>127.44</v>
      </c>
    </row>
    <row r="58" spans="1:14" ht="12.75">
      <c r="A58" s="32"/>
      <c r="B58" s="24"/>
      <c r="C58" s="16"/>
      <c r="D58" s="16"/>
      <c r="E58" s="16"/>
      <c r="F58" s="25"/>
      <c r="G58" s="26"/>
      <c r="H58" s="27"/>
      <c r="I58" s="37" t="s">
        <v>24</v>
      </c>
      <c r="J58" s="16"/>
      <c r="K58" s="16"/>
      <c r="L58" s="16"/>
      <c r="M58" s="25" t="s">
        <v>25</v>
      </c>
      <c r="N58" s="27">
        <v>1011.11</v>
      </c>
    </row>
    <row r="59" spans="1:14" ht="12.75">
      <c r="A59" s="32"/>
      <c r="B59" s="24"/>
      <c r="C59" s="16"/>
      <c r="D59" s="16"/>
      <c r="E59" s="16"/>
      <c r="F59" s="25"/>
      <c r="G59" s="26"/>
      <c r="H59" s="27"/>
      <c r="I59" s="37" t="s">
        <v>24</v>
      </c>
      <c r="J59" s="16"/>
      <c r="K59" s="16"/>
      <c r="L59" s="16"/>
      <c r="M59" s="25" t="s">
        <v>26</v>
      </c>
      <c r="N59" s="27">
        <v>1240.23</v>
      </c>
    </row>
    <row r="60" spans="1:14" ht="12.75">
      <c r="A60" s="32"/>
      <c r="B60" s="24"/>
      <c r="C60" s="16"/>
      <c r="D60" s="16"/>
      <c r="E60" s="16"/>
      <c r="F60" s="50"/>
      <c r="G60" s="26"/>
      <c r="H60" s="27"/>
      <c r="I60" s="37" t="s">
        <v>27</v>
      </c>
      <c r="J60" s="16"/>
      <c r="K60" s="16"/>
      <c r="L60" s="16"/>
      <c r="M60" s="25"/>
      <c r="N60" s="27">
        <v>13705.52</v>
      </c>
    </row>
    <row r="61" spans="1:14" ht="12.75">
      <c r="A61" s="32"/>
      <c r="B61" s="24"/>
      <c r="C61" s="16"/>
      <c r="D61" s="16"/>
      <c r="E61" s="16"/>
      <c r="F61" s="25"/>
      <c r="G61" s="26"/>
      <c r="H61" s="38"/>
      <c r="I61" s="37"/>
      <c r="J61" s="16"/>
      <c r="K61" s="16"/>
      <c r="L61" s="16"/>
      <c r="M61" s="25"/>
      <c r="N61" s="39"/>
    </row>
    <row r="62" spans="1:14" ht="12.75">
      <c r="A62" s="40"/>
      <c r="B62" s="41"/>
      <c r="C62" s="42"/>
      <c r="D62" s="42"/>
      <c r="E62" s="42"/>
      <c r="F62" s="43"/>
      <c r="G62" s="41"/>
      <c r="H62" s="44">
        <f>SUM(H55:H61)</f>
        <v>0</v>
      </c>
      <c r="I62" s="45"/>
      <c r="J62" s="46"/>
      <c r="K62" s="46"/>
      <c r="L62" s="46"/>
      <c r="M62" s="47"/>
      <c r="N62" s="44">
        <f>SUM(N56:N61)</f>
        <v>24755.4</v>
      </c>
    </row>
    <row r="63" spans="1:14" ht="12.7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14" t="str">
        <f>A52</f>
        <v>КРАСНОАРМЕЙСКАЯ 1</v>
      </c>
      <c r="B64" s="14"/>
      <c r="C64" s="14"/>
      <c r="D64" s="14"/>
      <c r="E64" s="53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3" t="s">
        <v>1</v>
      </c>
      <c r="C65" s="13"/>
      <c r="D65" s="13"/>
      <c r="E65" s="13"/>
      <c r="F65" s="13"/>
      <c r="G65" s="13"/>
      <c r="H65" s="13"/>
      <c r="I65" s="12" t="s">
        <v>2</v>
      </c>
      <c r="J65" s="12"/>
      <c r="K65" s="12"/>
      <c r="L65" s="12"/>
      <c r="M65" s="12"/>
      <c r="N65" s="12"/>
    </row>
    <row r="66" spans="1:14" ht="12.75">
      <c r="A66" s="19" t="s">
        <v>3</v>
      </c>
      <c r="B66" s="11" t="s">
        <v>4</v>
      </c>
      <c r="C66" s="11"/>
      <c r="D66" s="11"/>
      <c r="E66" s="11"/>
      <c r="F66" s="11"/>
      <c r="G66" s="20" t="s">
        <v>5</v>
      </c>
      <c r="H66" s="21" t="s">
        <v>6</v>
      </c>
      <c r="I66" s="10" t="s">
        <v>4</v>
      </c>
      <c r="J66" s="10"/>
      <c r="K66" s="10"/>
      <c r="L66" s="10"/>
      <c r="M66" s="10"/>
      <c r="N66" s="22" t="s">
        <v>6</v>
      </c>
    </row>
    <row r="67" spans="1:14" ht="12.75">
      <c r="A67" s="23" t="s">
        <v>28</v>
      </c>
      <c r="B67" s="24"/>
      <c r="C67" s="16"/>
      <c r="D67" s="16"/>
      <c r="E67" s="16"/>
      <c r="F67" s="25"/>
      <c r="G67" s="26"/>
      <c r="H67" s="27">
        <v>0</v>
      </c>
      <c r="I67" s="28" t="s">
        <v>8</v>
      </c>
      <c r="J67" s="29"/>
      <c r="K67" s="29"/>
      <c r="L67" s="29"/>
      <c r="M67" s="30"/>
      <c r="N67" s="31"/>
    </row>
    <row r="68" spans="1:14" ht="12.75">
      <c r="A68" s="32"/>
      <c r="B68" s="24"/>
      <c r="C68" s="16"/>
      <c r="D68" s="16"/>
      <c r="E68" s="16"/>
      <c r="F68" s="25"/>
      <c r="G68" s="26"/>
      <c r="H68" s="27"/>
      <c r="I68" s="33" t="s">
        <v>9</v>
      </c>
      <c r="J68" s="34"/>
      <c r="K68" s="34"/>
      <c r="L68" s="34"/>
      <c r="M68" s="35"/>
      <c r="N68" s="36">
        <v>8671.1</v>
      </c>
    </row>
    <row r="69" spans="1:14" ht="12.75">
      <c r="A69" s="32"/>
      <c r="B69" s="24"/>
      <c r="C69" s="16"/>
      <c r="D69" s="16"/>
      <c r="E69" s="16"/>
      <c r="F69" s="25"/>
      <c r="G69" s="26"/>
      <c r="H69" s="27"/>
      <c r="I69" s="37" t="s">
        <v>10</v>
      </c>
      <c r="J69" s="16"/>
      <c r="K69" s="16"/>
      <c r="L69" s="16"/>
      <c r="M69" s="25"/>
      <c r="N69" s="27">
        <v>2661.96</v>
      </c>
    </row>
    <row r="70" spans="1:14" ht="12.75">
      <c r="A70" s="32"/>
      <c r="B70" s="24"/>
      <c r="C70" s="16"/>
      <c r="D70" s="16"/>
      <c r="E70" s="16"/>
      <c r="F70" s="25"/>
      <c r="G70" s="26"/>
      <c r="H70" s="27"/>
      <c r="I70" s="37" t="s">
        <v>12</v>
      </c>
      <c r="J70" s="16"/>
      <c r="K70" s="16"/>
      <c r="L70" s="16"/>
      <c r="M70" s="25">
        <v>47</v>
      </c>
      <c r="N70" s="27">
        <v>127.44</v>
      </c>
    </row>
    <row r="71" spans="1:14" ht="12.75">
      <c r="A71" s="32"/>
      <c r="B71" s="24"/>
      <c r="C71" s="16"/>
      <c r="D71" s="16"/>
      <c r="E71" s="16"/>
      <c r="F71" s="25"/>
      <c r="G71" s="26"/>
      <c r="H71" s="27"/>
      <c r="I71" s="37" t="s">
        <v>29</v>
      </c>
      <c r="J71" s="16"/>
      <c r="K71" s="16"/>
      <c r="L71" s="16"/>
      <c r="M71" s="25">
        <v>35</v>
      </c>
      <c r="N71" s="27">
        <v>449.98</v>
      </c>
    </row>
    <row r="72" spans="1:14" ht="12.75">
      <c r="A72" s="32"/>
      <c r="B72" s="24"/>
      <c r="C72" s="16"/>
      <c r="D72" s="16"/>
      <c r="E72" s="16"/>
      <c r="F72" s="25"/>
      <c r="G72" s="26"/>
      <c r="H72" s="38"/>
      <c r="I72" s="37"/>
      <c r="J72" s="16"/>
      <c r="K72" s="16"/>
      <c r="L72" s="16"/>
      <c r="M72" s="25"/>
      <c r="N72" s="39"/>
    </row>
    <row r="73" spans="1:14" ht="12.75">
      <c r="A73" s="40"/>
      <c r="B73" s="41"/>
      <c r="C73" s="42"/>
      <c r="D73" s="42"/>
      <c r="E73" s="42"/>
      <c r="F73" s="43"/>
      <c r="G73" s="41"/>
      <c r="H73" s="44">
        <f>SUM(H67:H72)</f>
        <v>0</v>
      </c>
      <c r="I73" s="45"/>
      <c r="J73" s="46"/>
      <c r="K73" s="46"/>
      <c r="L73" s="46"/>
      <c r="M73" s="47"/>
      <c r="N73" s="44">
        <f>SUM(N68:N72)</f>
        <v>11910.480000000001</v>
      </c>
    </row>
    <row r="74" spans="1:14" ht="12.7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.75">
      <c r="A75" s="14" t="str">
        <f>A64</f>
        <v>КРАСНОАРМЕЙСКАЯ 1</v>
      </c>
      <c r="B75" s="14"/>
      <c r="C75" s="14"/>
      <c r="D75" s="14"/>
      <c r="E75" s="53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>
      <c r="A76" s="18"/>
      <c r="B76" s="13" t="s">
        <v>1</v>
      </c>
      <c r="C76" s="13"/>
      <c r="D76" s="13"/>
      <c r="E76" s="13"/>
      <c r="F76" s="13"/>
      <c r="G76" s="13"/>
      <c r="H76" s="13"/>
      <c r="I76" s="12" t="s">
        <v>2</v>
      </c>
      <c r="J76" s="12"/>
      <c r="K76" s="12"/>
      <c r="L76" s="12"/>
      <c r="M76" s="12"/>
      <c r="N76" s="12"/>
    </row>
    <row r="77" spans="1:14" ht="12.75">
      <c r="A77" s="19" t="s">
        <v>3</v>
      </c>
      <c r="B77" s="11" t="s">
        <v>4</v>
      </c>
      <c r="C77" s="11"/>
      <c r="D77" s="11"/>
      <c r="E77" s="11"/>
      <c r="F77" s="11"/>
      <c r="G77" s="20" t="s">
        <v>5</v>
      </c>
      <c r="H77" s="21" t="s">
        <v>6</v>
      </c>
      <c r="I77" s="10" t="s">
        <v>4</v>
      </c>
      <c r="J77" s="10"/>
      <c r="K77" s="10"/>
      <c r="L77" s="10"/>
      <c r="M77" s="10"/>
      <c r="N77" s="22" t="s">
        <v>6</v>
      </c>
    </row>
    <row r="78" spans="1:14" ht="12.75">
      <c r="A78" s="23" t="s">
        <v>30</v>
      </c>
      <c r="B78" s="24"/>
      <c r="C78" s="16"/>
      <c r="D78" s="16"/>
      <c r="E78" s="16"/>
      <c r="F78" s="25"/>
      <c r="G78" s="26"/>
      <c r="H78" s="27">
        <v>0</v>
      </c>
      <c r="I78" s="28" t="s">
        <v>8</v>
      </c>
      <c r="J78" s="29"/>
      <c r="K78" s="29"/>
      <c r="L78" s="29"/>
      <c r="M78" s="30"/>
      <c r="N78" s="31"/>
    </row>
    <row r="79" spans="1:14" ht="12.75">
      <c r="A79" s="32"/>
      <c r="B79" s="24"/>
      <c r="C79" s="16"/>
      <c r="D79" s="16"/>
      <c r="E79" s="16"/>
      <c r="F79" s="25"/>
      <c r="G79" s="26"/>
      <c r="H79" s="27"/>
      <c r="I79" s="33" t="s">
        <v>9</v>
      </c>
      <c r="J79" s="34"/>
      <c r="K79" s="34"/>
      <c r="L79" s="34"/>
      <c r="M79" s="35"/>
      <c r="N79" s="36">
        <v>8671.1</v>
      </c>
    </row>
    <row r="80" spans="1:14" ht="12.75">
      <c r="A80" s="32"/>
      <c r="B80" s="24"/>
      <c r="C80" s="16"/>
      <c r="D80" s="16"/>
      <c r="E80" s="16"/>
      <c r="F80" s="25"/>
      <c r="G80" s="26"/>
      <c r="H80" s="27"/>
      <c r="I80" s="37" t="s">
        <v>31</v>
      </c>
      <c r="J80" s="16"/>
      <c r="K80" s="16"/>
      <c r="L80" s="16"/>
      <c r="M80" s="25">
        <v>47</v>
      </c>
      <c r="N80" s="27">
        <v>254.88</v>
      </c>
    </row>
    <row r="81" spans="1:14" ht="12.75">
      <c r="A81" s="32"/>
      <c r="B81" s="24"/>
      <c r="C81" s="16"/>
      <c r="D81" s="16"/>
      <c r="E81" s="16"/>
      <c r="F81" s="25"/>
      <c r="G81" s="26"/>
      <c r="H81" s="38"/>
      <c r="I81" s="37"/>
      <c r="J81" s="16"/>
      <c r="K81" s="16"/>
      <c r="L81" s="16"/>
      <c r="M81" s="25"/>
      <c r="N81" s="39"/>
    </row>
    <row r="82" spans="1:14" ht="12.75">
      <c r="A82" s="40"/>
      <c r="B82" s="41"/>
      <c r="C82" s="42"/>
      <c r="D82" s="42"/>
      <c r="E82" s="42"/>
      <c r="F82" s="43"/>
      <c r="G82" s="41"/>
      <c r="H82" s="44">
        <f>SUM(H78:H81)</f>
        <v>0</v>
      </c>
      <c r="I82" s="45"/>
      <c r="J82" s="46"/>
      <c r="K82" s="46"/>
      <c r="L82" s="46"/>
      <c r="M82" s="47"/>
      <c r="N82" s="44">
        <f>SUM(N79:N81)</f>
        <v>8925.98</v>
      </c>
    </row>
    <row r="83" spans="1:14" ht="12.7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.75">
      <c r="A84" s="14" t="str">
        <f>A75</f>
        <v>КРАСНОАРМЕЙСКАЯ 1</v>
      </c>
      <c r="B84" s="14"/>
      <c r="C84" s="14"/>
      <c r="D84" s="14"/>
      <c r="E84" s="53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.75">
      <c r="A85" s="18"/>
      <c r="B85" s="13" t="s">
        <v>1</v>
      </c>
      <c r="C85" s="13"/>
      <c r="D85" s="13"/>
      <c r="E85" s="13"/>
      <c r="F85" s="13"/>
      <c r="G85" s="13"/>
      <c r="H85" s="13"/>
      <c r="I85" s="12" t="s">
        <v>2</v>
      </c>
      <c r="J85" s="12"/>
      <c r="K85" s="12"/>
      <c r="L85" s="12"/>
      <c r="M85" s="12"/>
      <c r="N85" s="12"/>
    </row>
    <row r="86" spans="1:14" ht="12.75">
      <c r="A86" s="19" t="s">
        <v>3</v>
      </c>
      <c r="B86" s="11" t="s">
        <v>4</v>
      </c>
      <c r="C86" s="11"/>
      <c r="D86" s="11"/>
      <c r="E86" s="11"/>
      <c r="F86" s="11"/>
      <c r="G86" s="20" t="s">
        <v>5</v>
      </c>
      <c r="H86" s="21" t="s">
        <v>6</v>
      </c>
      <c r="I86" s="10" t="s">
        <v>4</v>
      </c>
      <c r="J86" s="10"/>
      <c r="K86" s="10"/>
      <c r="L86" s="10"/>
      <c r="M86" s="10"/>
      <c r="N86" s="22" t="s">
        <v>6</v>
      </c>
    </row>
    <row r="87" spans="1:14" ht="12.75">
      <c r="A87" s="23" t="s">
        <v>32</v>
      </c>
      <c r="B87" s="24" t="s">
        <v>33</v>
      </c>
      <c r="C87" s="16"/>
      <c r="D87" s="16"/>
      <c r="E87" s="16"/>
      <c r="F87" s="25">
        <v>10</v>
      </c>
      <c r="G87" s="26"/>
      <c r="H87" s="27">
        <v>3320.73</v>
      </c>
      <c r="I87" s="28" t="s">
        <v>8</v>
      </c>
      <c r="J87" s="29"/>
      <c r="K87" s="29"/>
      <c r="L87" s="29"/>
      <c r="M87" s="30"/>
      <c r="N87" s="31"/>
    </row>
    <row r="88" spans="1:14" ht="12.75">
      <c r="A88" s="32"/>
      <c r="B88" s="24"/>
      <c r="C88" s="16"/>
      <c r="D88" s="16"/>
      <c r="E88" s="16"/>
      <c r="F88" s="25"/>
      <c r="G88" s="26"/>
      <c r="H88" s="27"/>
      <c r="I88" s="33" t="s">
        <v>9</v>
      </c>
      <c r="J88" s="34"/>
      <c r="K88" s="34"/>
      <c r="L88" s="34"/>
      <c r="M88" s="35"/>
      <c r="N88" s="36">
        <v>8671.1</v>
      </c>
    </row>
    <row r="89" spans="1:14" ht="12.75">
      <c r="A89" s="32"/>
      <c r="B89" s="24"/>
      <c r="C89" s="16"/>
      <c r="D89" s="16"/>
      <c r="E89" s="16"/>
      <c r="F89" s="25"/>
      <c r="G89" s="26"/>
      <c r="H89" s="27"/>
      <c r="I89" s="37" t="s">
        <v>34</v>
      </c>
      <c r="J89" s="16"/>
      <c r="K89" s="16"/>
      <c r="L89" s="16"/>
      <c r="M89" s="25"/>
      <c r="N89" s="27">
        <v>339.9</v>
      </c>
    </row>
    <row r="90" spans="1:14" ht="12.75">
      <c r="A90" s="32"/>
      <c r="B90" s="24"/>
      <c r="C90" s="16"/>
      <c r="D90" s="16"/>
      <c r="E90" s="16"/>
      <c r="F90" s="25"/>
      <c r="G90" s="26"/>
      <c r="H90" s="27"/>
      <c r="I90" s="37" t="s">
        <v>10</v>
      </c>
      <c r="J90" s="16"/>
      <c r="K90" s="16"/>
      <c r="L90" s="16"/>
      <c r="M90" s="25"/>
      <c r="N90" s="27">
        <v>1078.52</v>
      </c>
    </row>
    <row r="91" spans="1:14" ht="12.75">
      <c r="A91" s="32"/>
      <c r="B91" s="24"/>
      <c r="C91" s="16"/>
      <c r="D91" s="16"/>
      <c r="E91" s="16"/>
      <c r="F91" s="25"/>
      <c r="G91" s="26"/>
      <c r="H91" s="38"/>
      <c r="I91" s="37"/>
      <c r="J91" s="16"/>
      <c r="K91" s="16"/>
      <c r="L91" s="16"/>
      <c r="M91" s="25"/>
      <c r="N91" s="39"/>
    </row>
    <row r="92" spans="1:14" ht="12.75">
      <c r="A92" s="40"/>
      <c r="B92" s="41"/>
      <c r="C92" s="42"/>
      <c r="D92" s="42"/>
      <c r="E92" s="42"/>
      <c r="F92" s="43"/>
      <c r="G92" s="41"/>
      <c r="H92" s="44">
        <f>SUM(H87:H91)</f>
        <v>3320.73</v>
      </c>
      <c r="I92" s="45"/>
      <c r="J92" s="46"/>
      <c r="K92" s="46"/>
      <c r="L92" s="46"/>
      <c r="M92" s="47"/>
      <c r="N92" s="44">
        <f>SUM(N88:N91)</f>
        <v>10089.52</v>
      </c>
    </row>
    <row r="93" spans="1:14" ht="12.75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.75">
      <c r="A94" s="14" t="str">
        <f>A84</f>
        <v>КРАСНОАРМЕЙСКАЯ 1</v>
      </c>
      <c r="B94" s="14"/>
      <c r="C94" s="14"/>
      <c r="D94" s="14"/>
      <c r="E94" s="53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.75">
      <c r="A95" s="18"/>
      <c r="B95" s="13" t="s">
        <v>1</v>
      </c>
      <c r="C95" s="13"/>
      <c r="D95" s="13"/>
      <c r="E95" s="13"/>
      <c r="F95" s="13"/>
      <c r="G95" s="13"/>
      <c r="H95" s="13"/>
      <c r="I95" s="12" t="s">
        <v>2</v>
      </c>
      <c r="J95" s="12"/>
      <c r="K95" s="12"/>
      <c r="L95" s="12"/>
      <c r="M95" s="12"/>
      <c r="N95" s="12"/>
    </row>
    <row r="96" spans="1:14" ht="12.75">
      <c r="A96" s="19" t="s">
        <v>3</v>
      </c>
      <c r="B96" s="11" t="s">
        <v>4</v>
      </c>
      <c r="C96" s="11"/>
      <c r="D96" s="11"/>
      <c r="E96" s="11"/>
      <c r="F96" s="11"/>
      <c r="G96" s="20" t="s">
        <v>5</v>
      </c>
      <c r="H96" s="21" t="s">
        <v>6</v>
      </c>
      <c r="I96" s="10" t="s">
        <v>4</v>
      </c>
      <c r="J96" s="10"/>
      <c r="K96" s="10"/>
      <c r="L96" s="10"/>
      <c r="M96" s="10"/>
      <c r="N96" s="22" t="s">
        <v>6</v>
      </c>
    </row>
    <row r="97" spans="1:14" ht="12.75">
      <c r="A97" s="23" t="s">
        <v>35</v>
      </c>
      <c r="B97" s="24"/>
      <c r="C97" s="16"/>
      <c r="D97" s="16"/>
      <c r="E97" s="16"/>
      <c r="F97" s="25"/>
      <c r="G97" s="26"/>
      <c r="H97" s="27">
        <v>0</v>
      </c>
      <c r="I97" s="28" t="s">
        <v>8</v>
      </c>
      <c r="J97" s="29"/>
      <c r="K97" s="29"/>
      <c r="L97" s="29"/>
      <c r="M97" s="30"/>
      <c r="N97" s="31"/>
    </row>
    <row r="98" spans="1:14" ht="12.75">
      <c r="A98" s="32"/>
      <c r="B98" s="24"/>
      <c r="C98" s="16"/>
      <c r="D98" s="16"/>
      <c r="E98" s="16"/>
      <c r="F98" s="25"/>
      <c r="G98" s="26"/>
      <c r="H98" s="27"/>
      <c r="I98" s="33" t="s">
        <v>9</v>
      </c>
      <c r="J98" s="34"/>
      <c r="K98" s="34"/>
      <c r="L98" s="34"/>
      <c r="M98" s="35"/>
      <c r="N98" s="36">
        <v>8671.1</v>
      </c>
    </row>
    <row r="99" spans="1:14" ht="12.75">
      <c r="A99" s="32"/>
      <c r="B99" s="24"/>
      <c r="C99" s="16"/>
      <c r="D99" s="16"/>
      <c r="E99" s="16"/>
      <c r="F99" s="25"/>
      <c r="G99" s="26"/>
      <c r="H99" s="27"/>
      <c r="I99" s="37" t="s">
        <v>36</v>
      </c>
      <c r="J99" s="16"/>
      <c r="K99" s="16"/>
      <c r="L99" s="16"/>
      <c r="M99" s="25">
        <v>21</v>
      </c>
      <c r="N99" s="27">
        <v>336.01</v>
      </c>
    </row>
    <row r="100" spans="1:14" ht="12.75">
      <c r="A100" s="32"/>
      <c r="B100" s="24"/>
      <c r="C100" s="16"/>
      <c r="D100" s="16"/>
      <c r="E100" s="16"/>
      <c r="F100" s="25"/>
      <c r="G100" s="26"/>
      <c r="H100" s="27"/>
      <c r="I100" s="37" t="s">
        <v>37</v>
      </c>
      <c r="J100" s="16"/>
      <c r="K100" s="16"/>
      <c r="L100" s="16"/>
      <c r="M100" s="25">
        <v>21</v>
      </c>
      <c r="N100" s="27">
        <v>254.88</v>
      </c>
    </row>
    <row r="101" spans="1:14" ht="12.75">
      <c r="A101" s="32"/>
      <c r="B101" s="24"/>
      <c r="C101" s="16"/>
      <c r="D101" s="16"/>
      <c r="E101" s="16"/>
      <c r="F101" s="25"/>
      <c r="G101" s="26"/>
      <c r="H101" s="38"/>
      <c r="I101" s="37"/>
      <c r="J101" s="16"/>
      <c r="K101" s="16"/>
      <c r="L101" s="16"/>
      <c r="M101" s="25"/>
      <c r="N101" s="39"/>
    </row>
    <row r="102" spans="1:14" ht="12.75">
      <c r="A102" s="40"/>
      <c r="B102" s="41"/>
      <c r="C102" s="42"/>
      <c r="D102" s="42"/>
      <c r="E102" s="42"/>
      <c r="F102" s="43"/>
      <c r="G102" s="41"/>
      <c r="H102" s="44">
        <f>SUM(H97:H101)</f>
        <v>0</v>
      </c>
      <c r="I102" s="45"/>
      <c r="J102" s="46"/>
      <c r="K102" s="46"/>
      <c r="L102" s="46"/>
      <c r="M102" s="47"/>
      <c r="N102" s="44">
        <f>SUM(N98:N101)</f>
        <v>9261.99</v>
      </c>
    </row>
    <row r="103" spans="1:14" ht="12.75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2.75">
      <c r="A104" s="14" t="str">
        <f>A94</f>
        <v>КРАСНОАРМЕЙСКАЯ 1</v>
      </c>
      <c r="B104" s="14"/>
      <c r="C104" s="14"/>
      <c r="D104" s="14"/>
      <c r="E104" s="53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2.75">
      <c r="A105" s="18"/>
      <c r="B105" s="13" t="s">
        <v>1</v>
      </c>
      <c r="C105" s="13"/>
      <c r="D105" s="13"/>
      <c r="E105" s="13"/>
      <c r="F105" s="13"/>
      <c r="G105" s="13"/>
      <c r="H105" s="13"/>
      <c r="I105" s="12" t="s">
        <v>2</v>
      </c>
      <c r="J105" s="12"/>
      <c r="K105" s="12"/>
      <c r="L105" s="12"/>
      <c r="M105" s="12"/>
      <c r="N105" s="12"/>
    </row>
    <row r="106" spans="1:14" ht="12.75">
      <c r="A106" s="19" t="s">
        <v>3</v>
      </c>
      <c r="B106" s="11" t="s">
        <v>4</v>
      </c>
      <c r="C106" s="11"/>
      <c r="D106" s="11"/>
      <c r="E106" s="11"/>
      <c r="F106" s="11"/>
      <c r="G106" s="20" t="s">
        <v>5</v>
      </c>
      <c r="H106" s="21" t="s">
        <v>6</v>
      </c>
      <c r="I106" s="10" t="s">
        <v>4</v>
      </c>
      <c r="J106" s="10"/>
      <c r="K106" s="10"/>
      <c r="L106" s="10"/>
      <c r="M106" s="10"/>
      <c r="N106" s="22" t="s">
        <v>6</v>
      </c>
    </row>
    <row r="107" spans="1:14" ht="12.75">
      <c r="A107" s="23" t="s">
        <v>38</v>
      </c>
      <c r="B107" s="24"/>
      <c r="C107" s="16"/>
      <c r="D107" s="16"/>
      <c r="E107" s="16"/>
      <c r="F107" s="25"/>
      <c r="G107" s="26"/>
      <c r="H107" s="27">
        <v>0</v>
      </c>
      <c r="I107" s="28" t="s">
        <v>8</v>
      </c>
      <c r="J107" s="29"/>
      <c r="K107" s="29"/>
      <c r="L107" s="29"/>
      <c r="M107" s="30"/>
      <c r="N107" s="31"/>
    </row>
    <row r="108" spans="1:14" ht="12.75">
      <c r="A108" s="32"/>
      <c r="B108" s="24"/>
      <c r="C108" s="16"/>
      <c r="D108" s="16"/>
      <c r="E108" s="16"/>
      <c r="F108" s="25"/>
      <c r="G108" s="26"/>
      <c r="H108" s="27"/>
      <c r="I108" s="33" t="s">
        <v>9</v>
      </c>
      <c r="J108" s="34"/>
      <c r="K108" s="34"/>
      <c r="L108" s="34"/>
      <c r="M108" s="35"/>
      <c r="N108" s="36">
        <v>8671.1</v>
      </c>
    </row>
    <row r="109" spans="1:14" ht="12.75">
      <c r="A109" s="32"/>
      <c r="B109" s="24"/>
      <c r="C109" s="16"/>
      <c r="D109" s="16"/>
      <c r="E109" s="16"/>
      <c r="F109" s="25"/>
      <c r="G109" s="26"/>
      <c r="H109" s="38"/>
      <c r="I109" s="37"/>
      <c r="J109" s="16"/>
      <c r="K109" s="16"/>
      <c r="L109" s="16"/>
      <c r="M109" s="25"/>
      <c r="N109" s="39"/>
    </row>
    <row r="110" spans="1:14" ht="12.75">
      <c r="A110" s="40"/>
      <c r="B110" s="41"/>
      <c r="C110" s="42"/>
      <c r="D110" s="42"/>
      <c r="E110" s="42"/>
      <c r="F110" s="43"/>
      <c r="G110" s="41"/>
      <c r="H110" s="44">
        <f>SUM(H107:H109)</f>
        <v>0</v>
      </c>
      <c r="I110" s="45"/>
      <c r="J110" s="46"/>
      <c r="K110" s="46"/>
      <c r="L110" s="46"/>
      <c r="M110" s="47"/>
      <c r="N110" s="44">
        <f>SUM(N108:N109)</f>
        <v>8671.1</v>
      </c>
    </row>
    <row r="111" spans="1:14" ht="12.75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2.75">
      <c r="A112" s="14" t="str">
        <f>A104</f>
        <v>КРАСНОАРМЕЙСКАЯ 1</v>
      </c>
      <c r="B112" s="14"/>
      <c r="C112" s="14"/>
      <c r="D112" s="14"/>
      <c r="E112" s="53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2.75">
      <c r="A113" s="18"/>
      <c r="B113" s="13" t="s">
        <v>1</v>
      </c>
      <c r="C113" s="13"/>
      <c r="D113" s="13"/>
      <c r="E113" s="13"/>
      <c r="F113" s="13"/>
      <c r="G113" s="13"/>
      <c r="H113" s="13"/>
      <c r="I113" s="12" t="s">
        <v>2</v>
      </c>
      <c r="J113" s="12"/>
      <c r="K113" s="12"/>
      <c r="L113" s="12"/>
      <c r="M113" s="12"/>
      <c r="N113" s="12"/>
    </row>
    <row r="114" spans="1:14" ht="12.75">
      <c r="A114" s="19" t="s">
        <v>3</v>
      </c>
      <c r="B114" s="11" t="s">
        <v>4</v>
      </c>
      <c r="C114" s="11"/>
      <c r="D114" s="11"/>
      <c r="E114" s="11"/>
      <c r="F114" s="11"/>
      <c r="G114" s="20" t="s">
        <v>5</v>
      </c>
      <c r="H114" s="21" t="s">
        <v>6</v>
      </c>
      <c r="I114" s="10" t="s">
        <v>4</v>
      </c>
      <c r="J114" s="10"/>
      <c r="K114" s="10"/>
      <c r="L114" s="10"/>
      <c r="M114" s="10"/>
      <c r="N114" s="22" t="s">
        <v>6</v>
      </c>
    </row>
    <row r="115" spans="1:14" ht="12.75">
      <c r="A115" s="23" t="s">
        <v>39</v>
      </c>
      <c r="B115" s="24"/>
      <c r="C115" s="16"/>
      <c r="D115" s="16"/>
      <c r="E115" s="16"/>
      <c r="F115" s="25"/>
      <c r="G115" s="26"/>
      <c r="H115" s="27">
        <v>0</v>
      </c>
      <c r="I115" s="28" t="s">
        <v>8</v>
      </c>
      <c r="J115" s="29"/>
      <c r="K115" s="29"/>
      <c r="L115" s="29"/>
      <c r="M115" s="30"/>
      <c r="N115" s="31"/>
    </row>
    <row r="116" spans="1:14" ht="12.75">
      <c r="A116" s="32"/>
      <c r="B116" s="24"/>
      <c r="C116" s="16"/>
      <c r="D116" s="16"/>
      <c r="E116" s="16"/>
      <c r="F116" s="25"/>
      <c r="G116" s="26"/>
      <c r="H116" s="27"/>
      <c r="I116" s="33" t="s">
        <v>9</v>
      </c>
      <c r="J116" s="34"/>
      <c r="K116" s="34"/>
      <c r="L116" s="34"/>
      <c r="M116" s="35"/>
      <c r="N116" s="36">
        <v>8671.1</v>
      </c>
    </row>
    <row r="117" spans="1:14" ht="12.75">
      <c r="A117" s="32"/>
      <c r="B117" s="24"/>
      <c r="C117" s="16"/>
      <c r="D117" s="16"/>
      <c r="E117" s="16"/>
      <c r="F117" s="25"/>
      <c r="G117" s="26"/>
      <c r="H117" s="27"/>
      <c r="I117" s="37" t="s">
        <v>12</v>
      </c>
      <c r="J117" s="16"/>
      <c r="K117" s="16"/>
      <c r="L117" s="16"/>
      <c r="M117" s="25">
        <v>19</v>
      </c>
      <c r="N117" s="27">
        <v>127.44</v>
      </c>
    </row>
    <row r="118" spans="1:14" ht="12.75">
      <c r="A118" s="32"/>
      <c r="B118" s="24"/>
      <c r="C118" s="16"/>
      <c r="D118" s="16"/>
      <c r="E118" s="16"/>
      <c r="F118" s="25"/>
      <c r="G118" s="26"/>
      <c r="H118" s="27"/>
      <c r="I118" s="37" t="s">
        <v>12</v>
      </c>
      <c r="J118" s="16"/>
      <c r="K118" s="16"/>
      <c r="L118" s="16"/>
      <c r="M118" s="25">
        <v>47</v>
      </c>
      <c r="N118" s="27">
        <v>127.44</v>
      </c>
    </row>
    <row r="119" spans="1:14" ht="12.75">
      <c r="A119" s="32"/>
      <c r="B119" s="24"/>
      <c r="C119" s="16"/>
      <c r="D119" s="16"/>
      <c r="E119" s="16"/>
      <c r="F119" s="25"/>
      <c r="G119" s="26"/>
      <c r="H119" s="38"/>
      <c r="I119" s="37"/>
      <c r="J119" s="16"/>
      <c r="K119" s="16"/>
      <c r="L119" s="16"/>
      <c r="M119" s="25"/>
      <c r="N119" s="39"/>
    </row>
    <row r="120" spans="1:14" ht="12.75">
      <c r="A120" s="40"/>
      <c r="B120" s="41"/>
      <c r="C120" s="42"/>
      <c r="D120" s="42"/>
      <c r="E120" s="42"/>
      <c r="F120" s="43"/>
      <c r="G120" s="41"/>
      <c r="H120" s="44">
        <f>SUM(H115:H119)</f>
        <v>0</v>
      </c>
      <c r="I120" s="45"/>
      <c r="J120" s="46"/>
      <c r="K120" s="46"/>
      <c r="L120" s="46"/>
      <c r="M120" s="47"/>
      <c r="N120" s="44">
        <f>SUM(N116:N119)</f>
        <v>8925.980000000001</v>
      </c>
    </row>
    <row r="121" spans="1:14" ht="12.75">
      <c r="A121" s="9" t="s">
        <v>40</v>
      </c>
      <c r="B121" s="9"/>
      <c r="C121" s="9"/>
      <c r="D121" s="9"/>
      <c r="E121" s="9"/>
      <c r="F121" s="9"/>
      <c r="G121" s="9"/>
      <c r="H121" s="8">
        <f>H9+H22+H33+H42+H50+H62+H73+H82+H92+H102+H110+H120</f>
        <v>5316.78</v>
      </c>
      <c r="I121" s="8"/>
      <c r="J121" s="54"/>
      <c r="K121" s="54"/>
      <c r="L121" s="54"/>
      <c r="M121" s="54"/>
      <c r="N121" s="54"/>
    </row>
    <row r="122" spans="1:14" ht="12.75">
      <c r="A122" s="9" t="s">
        <v>41</v>
      </c>
      <c r="B122" s="9"/>
      <c r="C122" s="9"/>
      <c r="D122" s="9"/>
      <c r="E122" s="9"/>
      <c r="F122" s="9"/>
      <c r="G122" s="9"/>
      <c r="H122" s="7">
        <f>N9+N22+N33+N42+N50+N62+N73+N82+N92+N102+N110+N120</f>
        <v>147388.84</v>
      </c>
      <c r="I122" s="7"/>
      <c r="J122" s="54"/>
      <c r="K122" s="54"/>
      <c r="L122" s="54"/>
      <c r="M122" s="54"/>
      <c r="N122" s="54"/>
    </row>
    <row r="123" spans="1:14" ht="12.75">
      <c r="A123" s="9" t="s">
        <v>42</v>
      </c>
      <c r="B123" s="9"/>
      <c r="C123" s="9"/>
      <c r="D123" s="9"/>
      <c r="E123" s="9"/>
      <c r="F123" s="9"/>
      <c r="G123" s="9"/>
      <c r="H123" s="6">
        <f>SUM(H121:H122)</f>
        <v>152705.62</v>
      </c>
      <c r="I123" s="6"/>
      <c r="J123" s="54"/>
      <c r="K123" s="54"/>
      <c r="L123" s="54"/>
      <c r="M123" s="54"/>
      <c r="N123" s="54"/>
    </row>
    <row r="124" spans="1:14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1:14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1:14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1:10" ht="12.75">
      <c r="A127" s="14" t="s">
        <v>43</v>
      </c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4" t="s">
        <v>44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14" t="s">
        <v>45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14" t="s">
        <v>46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</row>
    <row r="132" spans="1:10" ht="12.75">
      <c r="A132" s="5" t="s">
        <v>47</v>
      </c>
      <c r="B132" s="5"/>
      <c r="C132" s="56"/>
      <c r="D132" s="57"/>
      <c r="E132" s="56"/>
      <c r="F132" s="57"/>
      <c r="G132" s="56"/>
      <c r="H132" s="57"/>
      <c r="I132" s="5" t="s">
        <v>47</v>
      </c>
      <c r="J132" s="5"/>
    </row>
    <row r="133" spans="1:10" ht="12.75">
      <c r="A133" s="4" t="s">
        <v>48</v>
      </c>
      <c r="B133" s="4"/>
      <c r="C133" s="4" t="s">
        <v>49</v>
      </c>
      <c r="D133" s="4"/>
      <c r="E133" s="4" t="s">
        <v>50</v>
      </c>
      <c r="F133" s="4"/>
      <c r="G133" s="4" t="s">
        <v>51</v>
      </c>
      <c r="H133" s="4"/>
      <c r="I133" s="4" t="s">
        <v>48</v>
      </c>
      <c r="J133" s="4"/>
    </row>
    <row r="134" spans="1:10" ht="12.75">
      <c r="A134" s="3" t="s">
        <v>52</v>
      </c>
      <c r="B134" s="3"/>
      <c r="C134" s="59"/>
      <c r="D134" s="60"/>
      <c r="E134" s="59"/>
      <c r="F134" s="60"/>
      <c r="G134" s="59"/>
      <c r="H134" s="60"/>
      <c r="I134" s="3" t="s">
        <v>53</v>
      </c>
      <c r="J134" s="3"/>
    </row>
    <row r="135" spans="1:10" ht="12.75">
      <c r="A135" s="56"/>
      <c r="B135" s="61"/>
      <c r="C135" s="54"/>
      <c r="D135" s="54"/>
      <c r="E135" s="62"/>
      <c r="F135" s="54"/>
      <c r="G135" s="56"/>
      <c r="H135" s="61"/>
      <c r="I135" s="56"/>
      <c r="J135" s="61"/>
    </row>
    <row r="136" spans="1:10" ht="12.75">
      <c r="A136" s="2">
        <v>109596.93</v>
      </c>
      <c r="B136" s="2"/>
      <c r="C136" s="1">
        <v>0</v>
      </c>
      <c r="D136" s="1"/>
      <c r="E136" s="73">
        <v>7998.18</v>
      </c>
      <c r="F136" s="73"/>
      <c r="G136" s="73">
        <v>0</v>
      </c>
      <c r="H136" s="73"/>
      <c r="I136" s="2">
        <f>A136+E136-G136</f>
        <v>117595.10999999999</v>
      </c>
      <c r="J136" s="2"/>
    </row>
    <row r="137" spans="1:10" ht="12.75">
      <c r="A137" s="59"/>
      <c r="B137" s="60"/>
      <c r="C137" s="63"/>
      <c r="D137" s="63"/>
      <c r="E137" s="59"/>
      <c r="F137" s="63"/>
      <c r="G137" s="59"/>
      <c r="H137" s="60"/>
      <c r="I137" s="59"/>
      <c r="J137" s="60"/>
    </row>
    <row r="138" spans="1:10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</row>
    <row r="139" spans="1:10" ht="12.75">
      <c r="A139" s="14" t="s">
        <v>43</v>
      </c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14" t="s">
        <v>44</v>
      </c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2.75">
      <c r="A141" s="14" t="s">
        <v>54</v>
      </c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2.75">
      <c r="A142" s="14" t="s">
        <v>46</v>
      </c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</row>
    <row r="144" spans="1:10" ht="12.75">
      <c r="A144" s="5" t="s">
        <v>47</v>
      </c>
      <c r="B144" s="5"/>
      <c r="C144" s="64"/>
      <c r="D144" s="57"/>
      <c r="E144" s="74" t="s">
        <v>50</v>
      </c>
      <c r="F144" s="74"/>
      <c r="G144" s="74" t="s">
        <v>55</v>
      </c>
      <c r="H144" s="74"/>
      <c r="I144" s="65"/>
      <c r="J144" s="57"/>
    </row>
    <row r="145" spans="1:10" ht="12.75">
      <c r="A145" s="4" t="s">
        <v>48</v>
      </c>
      <c r="B145" s="4"/>
      <c r="C145" s="4" t="s">
        <v>49</v>
      </c>
      <c r="D145" s="4"/>
      <c r="E145" s="55" t="s">
        <v>56</v>
      </c>
      <c r="F145" s="55" t="s">
        <v>57</v>
      </c>
      <c r="G145" s="55" t="s">
        <v>58</v>
      </c>
      <c r="H145" s="55" t="s">
        <v>57</v>
      </c>
      <c r="I145" s="4" t="s">
        <v>47</v>
      </c>
      <c r="J145" s="4"/>
    </row>
    <row r="146" spans="1:10" ht="12.75">
      <c r="A146" s="3" t="s">
        <v>52</v>
      </c>
      <c r="B146" s="3"/>
      <c r="C146" s="66"/>
      <c r="D146" s="67"/>
      <c r="E146" s="58"/>
      <c r="F146" s="58" t="s">
        <v>59</v>
      </c>
      <c r="G146" s="58"/>
      <c r="H146" s="58" t="s">
        <v>59</v>
      </c>
      <c r="I146" s="3" t="s">
        <v>48</v>
      </c>
      <c r="J146" s="3"/>
    </row>
    <row r="147" spans="1:10" ht="12.75">
      <c r="A147" s="56"/>
      <c r="B147" s="61"/>
      <c r="C147" s="64"/>
      <c r="D147" s="57"/>
      <c r="E147" s="68"/>
      <c r="F147" s="68"/>
      <c r="G147" s="68"/>
      <c r="H147" s="68"/>
      <c r="I147" s="69"/>
      <c r="J147" s="70"/>
    </row>
    <row r="148" spans="1:10" ht="12.75">
      <c r="A148" s="2">
        <v>-638609.53</v>
      </c>
      <c r="B148" s="2"/>
      <c r="C148" s="2">
        <v>212506.3</v>
      </c>
      <c r="D148" s="2"/>
      <c r="E148" s="71">
        <v>206852.76</v>
      </c>
      <c r="F148" s="71">
        <v>33754.22</v>
      </c>
      <c r="G148" s="71">
        <f>H121+H122</f>
        <v>152705.62</v>
      </c>
      <c r="H148" s="71">
        <v>24918.46</v>
      </c>
      <c r="I148" s="2">
        <f>A148+E148-G148</f>
        <v>-584462.39</v>
      </c>
      <c r="J148" s="2"/>
    </row>
    <row r="149" spans="1:10" ht="12.75">
      <c r="A149" s="59"/>
      <c r="B149" s="60"/>
      <c r="C149" s="59"/>
      <c r="D149" s="60"/>
      <c r="E149" s="72"/>
      <c r="F149" s="72"/>
      <c r="G149" s="72"/>
      <c r="H149" s="72"/>
      <c r="I149" s="59"/>
      <c r="J149" s="60"/>
    </row>
  </sheetData>
  <sheetProtection/>
  <mergeCells count="99">
    <mergeCell ref="A148:B148"/>
    <mergeCell ref="C148:D148"/>
    <mergeCell ref="I148:J148"/>
    <mergeCell ref="A145:B145"/>
    <mergeCell ref="C145:D145"/>
    <mergeCell ref="I145:J145"/>
    <mergeCell ref="A146:B146"/>
    <mergeCell ref="I146:J146"/>
    <mergeCell ref="A139:J139"/>
    <mergeCell ref="A140:J140"/>
    <mergeCell ref="A141:J141"/>
    <mergeCell ref="A142:J142"/>
    <mergeCell ref="A144:B144"/>
    <mergeCell ref="E144:F144"/>
    <mergeCell ref="G144:H144"/>
    <mergeCell ref="A134:B134"/>
    <mergeCell ref="I134:J134"/>
    <mergeCell ref="A136:B136"/>
    <mergeCell ref="C136:D136"/>
    <mergeCell ref="E136:F136"/>
    <mergeCell ref="G136:H136"/>
    <mergeCell ref="I136:J136"/>
    <mergeCell ref="A133:B133"/>
    <mergeCell ref="C133:D133"/>
    <mergeCell ref="E133:F133"/>
    <mergeCell ref="G133:H133"/>
    <mergeCell ref="I133:J133"/>
    <mergeCell ref="A127:J127"/>
    <mergeCell ref="A128:J128"/>
    <mergeCell ref="A129:J129"/>
    <mergeCell ref="A130:J130"/>
    <mergeCell ref="A132:B132"/>
    <mergeCell ref="I132:J132"/>
    <mergeCell ref="A121:G121"/>
    <mergeCell ref="H121:I121"/>
    <mergeCell ref="A122:G122"/>
    <mergeCell ref="H122:I122"/>
    <mergeCell ref="A123:G123"/>
    <mergeCell ref="H123:I123"/>
    <mergeCell ref="A112:D112"/>
    <mergeCell ref="B113:H113"/>
    <mergeCell ref="I113:N113"/>
    <mergeCell ref="B114:F114"/>
    <mergeCell ref="I114:M114"/>
    <mergeCell ref="A104:D104"/>
    <mergeCell ref="B105:H105"/>
    <mergeCell ref="I105:N105"/>
    <mergeCell ref="B106:F106"/>
    <mergeCell ref="I106:M106"/>
    <mergeCell ref="A94:D94"/>
    <mergeCell ref="B95:H95"/>
    <mergeCell ref="I95:N95"/>
    <mergeCell ref="B96:F96"/>
    <mergeCell ref="I96:M96"/>
    <mergeCell ref="A84:D84"/>
    <mergeCell ref="B85:H85"/>
    <mergeCell ref="I85:N85"/>
    <mergeCell ref="B86:F86"/>
    <mergeCell ref="I86:M86"/>
    <mergeCell ref="A75:D75"/>
    <mergeCell ref="B76:H76"/>
    <mergeCell ref="I76:N76"/>
    <mergeCell ref="B77:F77"/>
    <mergeCell ref="I77:M77"/>
    <mergeCell ref="A64:D64"/>
    <mergeCell ref="B65:H65"/>
    <mergeCell ref="I65:N65"/>
    <mergeCell ref="B66:F66"/>
    <mergeCell ref="I66:M66"/>
    <mergeCell ref="A52:D52"/>
    <mergeCell ref="B53:H53"/>
    <mergeCell ref="I53:N53"/>
    <mergeCell ref="B54:F54"/>
    <mergeCell ref="I54:M54"/>
    <mergeCell ref="A44:D44"/>
    <mergeCell ref="B45:H45"/>
    <mergeCell ref="I45:N45"/>
    <mergeCell ref="B46:F46"/>
    <mergeCell ref="I46:M46"/>
    <mergeCell ref="A35:D35"/>
    <mergeCell ref="B36:H36"/>
    <mergeCell ref="I36:N36"/>
    <mergeCell ref="B37:F37"/>
    <mergeCell ref="I37:M37"/>
    <mergeCell ref="A24:D24"/>
    <mergeCell ref="B25:H25"/>
    <mergeCell ref="I25:N25"/>
    <mergeCell ref="B26:F26"/>
    <mergeCell ref="I26:M26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2015-03-27T08:00:08Z</dcterms:created>
  <dcterms:modified xsi:type="dcterms:W3CDTF">2015-03-27T08:00:09Z</dcterms:modified>
  <cp:category/>
  <cp:version/>
  <cp:contentType/>
  <cp:contentStatus/>
</cp:coreProperties>
</file>